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95" yWindow="3135" windowWidth="17205" windowHeight="8025" activeTab="1"/>
  </bookViews>
  <sheets>
    <sheet name="tabella operazioni" sheetId="1" r:id="rId1"/>
    <sheet name="verifica seconde" sheetId="3" r:id="rId2"/>
  </sheets>
  <calcPr calcId="145621"/>
</workbook>
</file>

<file path=xl/calcChain.xml><?xml version="1.0" encoding="utf-8"?>
<calcChain xmlns="http://schemas.openxmlformats.org/spreadsheetml/2006/main">
  <c r="C42" i="1" l="1"/>
  <c r="C44" i="1"/>
  <c r="C43" i="1"/>
  <c r="D11" i="1"/>
  <c r="D3" i="1"/>
  <c r="D4" i="1"/>
  <c r="D5" i="1"/>
  <c r="D6" i="1"/>
  <c r="D7" i="1"/>
  <c r="D9" i="1" l="1"/>
</calcChain>
</file>

<file path=xl/sharedStrings.xml><?xml version="1.0" encoding="utf-8"?>
<sst xmlns="http://schemas.openxmlformats.org/spreadsheetml/2006/main" count="60" uniqueCount="33">
  <si>
    <t>Primo numero</t>
  </si>
  <si>
    <t>Secondo numero</t>
  </si>
  <si>
    <t>Risultato</t>
  </si>
  <si>
    <t>Operazione</t>
  </si>
  <si>
    <t>Addizione</t>
  </si>
  <si>
    <t>Moltiplicazione</t>
  </si>
  <si>
    <t>Divisione</t>
  </si>
  <si>
    <t>Potenza</t>
  </si>
  <si>
    <t>Sottrazione</t>
  </si>
  <si>
    <t>Totale (somma tutti)</t>
  </si>
  <si>
    <t>Media</t>
  </si>
  <si>
    <t>Elia</t>
  </si>
  <si>
    <t>Mario</t>
  </si>
  <si>
    <t>Adele</t>
  </si>
  <si>
    <t>Teo</t>
  </si>
  <si>
    <t>Carla</t>
  </si>
  <si>
    <t>Valeria</t>
  </si>
  <si>
    <t>Geltrude</t>
  </si>
  <si>
    <t>Bruno</t>
  </si>
  <si>
    <t>Nome</t>
  </si>
  <si>
    <t>Assenze</t>
  </si>
  <si>
    <t>Valore massimo</t>
  </si>
  <si>
    <t>Valore minimo</t>
  </si>
  <si>
    <t>TABELLA 2</t>
  </si>
  <si>
    <t>TABELLA 1</t>
  </si>
  <si>
    <t>Telefono</t>
  </si>
  <si>
    <t>1) Riordina in ordine alfabetico</t>
  </si>
  <si>
    <t>2) Inserisci le formule per: media, valore massimo e minimo</t>
  </si>
  <si>
    <t>3) Formatta la tabella a piacere</t>
  </si>
  <si>
    <t xml:space="preserve">4) Modifica grafico assenze </t>
  </si>
  <si>
    <t>5) Crea un nuovo grafico delle assenze</t>
  </si>
  <si>
    <t xml:space="preserve">TABELLA 2 </t>
  </si>
  <si>
    <t xml:space="preserve">1) Scrivi le formule nelle celle I4, I5, I6, I7, I9, I11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</si>
</sst>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#########"/>
    <numFmt numFmtId="165" formatCode="0.00;[Red]0.00"/>
    <numFmt numFmtId="166" formatCode="0;[Red]0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4" fillId="6" borderId="0" applyNumberFormat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1" fillId="2" borderId="3" xfId="0" applyFont="1" applyFill="1" applyBorder="1"/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0" fillId="3" borderId="6" xfId="0" applyFill="1" applyBorder="1"/>
    <xf numFmtId="0" fontId="0" fillId="3" borderId="0" xfId="0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9" xfId="0" applyFill="1" applyBorder="1"/>
    <xf numFmtId="0" fontId="0" fillId="0" borderId="6" xfId="0" applyBorder="1"/>
    <xf numFmtId="0" fontId="0" fillId="0" borderId="0" xfId="0" applyBorder="1"/>
    <xf numFmtId="0" fontId="0" fillId="0" borderId="10" xfId="0" applyBorder="1"/>
    <xf numFmtId="0" fontId="1" fillId="3" borderId="6" xfId="0" applyFont="1" applyFill="1" applyBorder="1"/>
    <xf numFmtId="0" fontId="0" fillId="7" borderId="11" xfId="0" applyFill="1" applyBorder="1"/>
    <xf numFmtId="0" fontId="1" fillId="3" borderId="12" xfId="0" applyFont="1" applyFill="1" applyBorder="1"/>
    <xf numFmtId="0" fontId="0" fillId="3" borderId="13" xfId="0" applyFill="1" applyBorder="1"/>
    <xf numFmtId="0" fontId="0" fillId="7" borderId="14" xfId="0" applyFill="1" applyBorder="1"/>
    <xf numFmtId="0" fontId="1" fillId="0" borderId="0" xfId="0" applyFont="1"/>
    <xf numFmtId="0" fontId="0" fillId="7" borderId="7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9" xfId="0" applyFill="1" applyBorder="1" applyProtection="1">
      <protection locked="0"/>
    </xf>
    <xf numFmtId="0" fontId="0" fillId="7" borderId="11" xfId="0" applyFill="1" applyBorder="1" applyProtection="1">
      <protection locked="0"/>
    </xf>
    <xf numFmtId="0" fontId="0" fillId="7" borderId="14" xfId="0" applyFill="1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165" fontId="0" fillId="0" borderId="2" xfId="0" applyNumberFormat="1" applyBorder="1" applyProtection="1">
      <protection locked="0"/>
    </xf>
    <xf numFmtId="0" fontId="5" fillId="4" borderId="1" xfId="1" applyBorder="1" applyProtection="1">
      <protection locked="0"/>
    </xf>
    <xf numFmtId="0" fontId="5" fillId="5" borderId="1" xfId="2" applyBorder="1" applyAlignment="1" applyProtection="1">
      <alignment horizontal="right"/>
      <protection locked="0"/>
    </xf>
    <xf numFmtId="2" fontId="5" fillId="5" borderId="1" xfId="2" applyNumberFormat="1" applyBorder="1" applyProtection="1">
      <protection locked="0"/>
    </xf>
    <xf numFmtId="0" fontId="6" fillId="6" borderId="1" xfId="3" applyFont="1" applyBorder="1" applyAlignment="1" applyProtection="1">
      <alignment horizontal="right"/>
      <protection locked="0"/>
    </xf>
    <xf numFmtId="0" fontId="6" fillId="6" borderId="1" xfId="3" applyFont="1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5" borderId="1" xfId="2" applyFont="1" applyBorder="1" applyAlignment="1" applyProtection="1">
      <alignment horizontal="right"/>
      <protection locked="0"/>
    </xf>
    <xf numFmtId="0" fontId="7" fillId="6" borderId="1" xfId="3" applyFont="1" applyBorder="1" applyAlignment="1" applyProtection="1">
      <alignment horizontal="right"/>
      <protection locked="0"/>
    </xf>
    <xf numFmtId="1" fontId="5" fillId="5" borderId="1" xfId="2" applyNumberFormat="1" applyBorder="1" applyProtection="1">
      <protection locked="0"/>
    </xf>
    <xf numFmtId="166" fontId="0" fillId="0" borderId="2" xfId="0" applyNumberFormat="1" applyBorder="1" applyProtection="1">
      <protection locked="0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</cellXfs>
  <cellStyles count="4">
    <cellStyle name="20% - Colore 5" xfId="1" builtinId="46"/>
    <cellStyle name="40% - Colore 5" xfId="2" builtinId="47"/>
    <cellStyle name="60% - Colore 5" xfId="3" builtinId="48"/>
    <cellStyle name="Normale" xfId="0" builtinId="0"/>
  </cellStyles>
  <dxfs count="4">
    <dxf>
      <protection locked="0" hidden="0"/>
    </dxf>
    <dxf>
      <alignment horizontal="right" vertical="bottom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1111111111111109E-2"/>
          <c:y val="0.22210666375036453"/>
          <c:w val="0.74476465441819761"/>
          <c:h val="0.72696741032370948"/>
        </c:manualLayout>
      </c:layout>
      <c:pie3DChart>
        <c:varyColors val="1"/>
        <c:ser>
          <c:idx val="0"/>
          <c:order val="0"/>
          <c:tx>
            <c:strRef>
              <c:f>'tabella operazioni'!$C$16</c:f>
              <c:strCache>
                <c:ptCount val="1"/>
                <c:pt idx="0">
                  <c:v>Assenze</c:v>
                </c:pt>
              </c:strCache>
            </c:strRef>
          </c:tx>
          <c:cat>
            <c:strRef>
              <c:f>'tabella operazioni'!$A$17:$A$24</c:f>
              <c:strCache>
                <c:ptCount val="8"/>
                <c:pt idx="0">
                  <c:v>Elia</c:v>
                </c:pt>
                <c:pt idx="1">
                  <c:v>Mario</c:v>
                </c:pt>
                <c:pt idx="2">
                  <c:v>Adele</c:v>
                </c:pt>
                <c:pt idx="3">
                  <c:v>Teo</c:v>
                </c:pt>
                <c:pt idx="4">
                  <c:v>Carla</c:v>
                </c:pt>
                <c:pt idx="5">
                  <c:v>Valeria</c:v>
                </c:pt>
                <c:pt idx="6">
                  <c:v>Geltrude</c:v>
                </c:pt>
                <c:pt idx="7">
                  <c:v>Bruno</c:v>
                </c:pt>
              </c:strCache>
            </c:strRef>
          </c:cat>
          <c:val>
            <c:numRef>
              <c:f>'tabella operazioni'!$C$17:$C$24</c:f>
              <c:numCache>
                <c:formatCode>General</c:formatCode>
                <c:ptCount val="8"/>
                <c:pt idx="0">
                  <c:v>9</c:v>
                </c:pt>
                <c:pt idx="1">
                  <c:v>0</c:v>
                </c:pt>
                <c:pt idx="2">
                  <c:v>12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5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0289083987473009"/>
          <c:y val="0.20393659776902887"/>
          <c:w val="0.19345118168545244"/>
          <c:h val="0.7447274496093393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'tabella operazioni'!$C$32</c:f>
              <c:strCache>
                <c:ptCount val="1"/>
                <c:pt idx="0">
                  <c:v>Assenze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'tabella operazioni'!$A$33:$A$40</c:f>
              <c:strCache>
                <c:ptCount val="8"/>
                <c:pt idx="0">
                  <c:v>Adele</c:v>
                </c:pt>
                <c:pt idx="1">
                  <c:v>Bruno</c:v>
                </c:pt>
                <c:pt idx="2">
                  <c:v>Carla</c:v>
                </c:pt>
                <c:pt idx="3">
                  <c:v>Elia</c:v>
                </c:pt>
                <c:pt idx="4">
                  <c:v>Geltrude</c:v>
                </c:pt>
                <c:pt idx="5">
                  <c:v>Mario</c:v>
                </c:pt>
                <c:pt idx="6">
                  <c:v>Teo</c:v>
                </c:pt>
                <c:pt idx="7">
                  <c:v>Valeria</c:v>
                </c:pt>
              </c:strCache>
            </c:strRef>
          </c:cat>
          <c:val>
            <c:numRef>
              <c:f>'tabella operazioni'!$C$33:$C$40</c:f>
              <c:numCache>
                <c:formatCode>General</c:formatCode>
                <c:ptCount val="8"/>
                <c:pt idx="0">
                  <c:v>12</c:v>
                </c:pt>
                <c:pt idx="1">
                  <c:v>4</c:v>
                </c:pt>
                <c:pt idx="2">
                  <c:v>5</c:v>
                </c:pt>
                <c:pt idx="3">
                  <c:v>9</c:v>
                </c:pt>
                <c:pt idx="4">
                  <c:v>5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300036</xdr:colOff>
      <xdr:row>14</xdr:row>
      <xdr:rowOff>19050</xdr:rowOff>
    </xdr:from>
    <xdr:to>
      <xdr:col>9</xdr:col>
      <xdr:colOff>342899</xdr:colOff>
      <xdr:row>29</xdr:row>
      <xdr:rowOff>28575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290512</xdr:colOff>
      <xdr:row>29</xdr:row>
      <xdr:rowOff>147637</xdr:rowOff>
    </xdr:from>
    <xdr:to>
      <xdr:col>9</xdr:col>
      <xdr:colOff>600075</xdr:colOff>
      <xdr:row>44</xdr:row>
      <xdr:rowOff>133350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ella2" displayName="Tabella2" ref="A32:C44" totalsRowShown="0" headerRowDxfId="3">
  <autoFilter ref="A32:C44"/>
  <tableColumns count="3">
    <tableColumn id="1" name="Nome" dataDxfId="2"/>
    <tableColumn id="2" name="Telefono" dataDxfId="1"/>
    <tableColumn id="3" name="Assenze" dataDxfId="0"/>
  </tableColumns>
  <tableStyleInfo name="TableStyleDark6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28" workbookViewId="0">
      <selection activeCell="C29" sqref="C29"/>
    </sheetView>
  </sheetViews>
  <sheetFormatPr defaultRowHeight="12.75" x14ac:dyDescent="0.2"/>
  <cols>
    <col min="1" max="1" width="13.42578125" bestFit="1" customWidth="1"/>
    <col min="2" max="2" width="11.5703125" customWidth="1"/>
    <col min="3" max="3" width="11.140625" customWidth="1"/>
    <col min="4" max="4" width="8.5703125" customWidth="1"/>
    <col min="5" max="5" width="6.28515625" customWidth="1"/>
    <col min="10" max="10" width="5.5703125" customWidth="1"/>
  </cols>
  <sheetData>
    <row r="1" spans="1:11" ht="15.75" thickBot="1" x14ac:dyDescent="0.3">
      <c r="F1" s="42" t="s">
        <v>24</v>
      </c>
      <c r="G1" s="43"/>
      <c r="H1" s="43"/>
      <c r="I1" s="43"/>
    </row>
    <row r="2" spans="1:11" ht="27" customHeight="1" x14ac:dyDescent="0.2">
      <c r="A2" s="2" t="s">
        <v>3</v>
      </c>
      <c r="B2" s="3" t="s">
        <v>0</v>
      </c>
      <c r="C2" s="3" t="s">
        <v>1</v>
      </c>
      <c r="D2" s="4" t="s">
        <v>2</v>
      </c>
      <c r="F2" s="2" t="s">
        <v>3</v>
      </c>
      <c r="G2" s="3" t="s">
        <v>0</v>
      </c>
      <c r="H2" s="3" t="s">
        <v>1</v>
      </c>
      <c r="I2" s="4" t="s">
        <v>2</v>
      </c>
    </row>
    <row r="3" spans="1:11" x14ac:dyDescent="0.2">
      <c r="A3" s="5" t="s">
        <v>4</v>
      </c>
      <c r="B3" s="6">
        <v>6</v>
      </c>
      <c r="C3" s="6">
        <v>3</v>
      </c>
      <c r="D3" s="7">
        <f>B3+C3</f>
        <v>9</v>
      </c>
      <c r="F3" s="5" t="s">
        <v>4</v>
      </c>
      <c r="G3" s="6">
        <v>6</v>
      </c>
      <c r="H3" s="6">
        <v>3</v>
      </c>
      <c r="I3" s="19"/>
      <c r="K3" s="18" t="s">
        <v>24</v>
      </c>
    </row>
    <row r="4" spans="1:11" x14ac:dyDescent="0.2">
      <c r="A4" s="5" t="s">
        <v>8</v>
      </c>
      <c r="B4" s="6">
        <v>6</v>
      </c>
      <c r="C4" s="6">
        <v>3</v>
      </c>
      <c r="D4" s="8">
        <f>B4-C4</f>
        <v>3</v>
      </c>
      <c r="F4" s="5" t="s">
        <v>8</v>
      </c>
      <c r="G4" s="6">
        <v>6</v>
      </c>
      <c r="H4" s="6">
        <v>3</v>
      </c>
      <c r="I4" s="20"/>
      <c r="K4" s="1" t="s">
        <v>32</v>
      </c>
    </row>
    <row r="5" spans="1:11" x14ac:dyDescent="0.2">
      <c r="A5" s="5" t="s">
        <v>5</v>
      </c>
      <c r="B5" s="6">
        <v>6</v>
      </c>
      <c r="C5" s="6">
        <v>3</v>
      </c>
      <c r="D5" s="8">
        <f>B5*C5</f>
        <v>18</v>
      </c>
      <c r="F5" s="5" t="s">
        <v>5</v>
      </c>
      <c r="G5" s="6">
        <v>6</v>
      </c>
      <c r="H5" s="6">
        <v>3</v>
      </c>
      <c r="I5" s="20"/>
    </row>
    <row r="6" spans="1:11" x14ac:dyDescent="0.2">
      <c r="A6" s="5" t="s">
        <v>6</v>
      </c>
      <c r="B6" s="6">
        <v>6</v>
      </c>
      <c r="C6" s="6">
        <v>3</v>
      </c>
      <c r="D6" s="8">
        <f>B6/C6</f>
        <v>2</v>
      </c>
      <c r="F6" s="5" t="s">
        <v>6</v>
      </c>
      <c r="G6" s="6">
        <v>6</v>
      </c>
      <c r="H6" s="6">
        <v>3</v>
      </c>
      <c r="I6" s="20"/>
      <c r="K6" s="18" t="s">
        <v>23</v>
      </c>
    </row>
    <row r="7" spans="1:11" x14ac:dyDescent="0.2">
      <c r="A7" s="5" t="s">
        <v>7</v>
      </c>
      <c r="B7" s="6">
        <v>6</v>
      </c>
      <c r="C7" s="6">
        <v>3</v>
      </c>
      <c r="D7" s="9">
        <f>B7^C7</f>
        <v>216</v>
      </c>
      <c r="F7" s="5" t="s">
        <v>7</v>
      </c>
      <c r="G7" s="6">
        <v>6</v>
      </c>
      <c r="H7" s="6">
        <v>3</v>
      </c>
      <c r="I7" s="21"/>
      <c r="K7" s="1" t="s">
        <v>26</v>
      </c>
    </row>
    <row r="8" spans="1:11" x14ac:dyDescent="0.2">
      <c r="A8" s="10"/>
      <c r="B8" s="11"/>
      <c r="C8" s="11"/>
      <c r="D8" s="12"/>
      <c r="F8" s="10"/>
      <c r="G8" s="11"/>
      <c r="H8" s="11"/>
      <c r="I8" s="12"/>
      <c r="K8" s="1" t="s">
        <v>27</v>
      </c>
    </row>
    <row r="9" spans="1:11" x14ac:dyDescent="0.2">
      <c r="A9" s="13" t="s">
        <v>9</v>
      </c>
      <c r="B9" s="6"/>
      <c r="C9" s="6"/>
      <c r="D9" s="14">
        <f>SUM(D3:D7)</f>
        <v>248</v>
      </c>
      <c r="F9" s="13" t="s">
        <v>9</v>
      </c>
      <c r="G9" s="6"/>
      <c r="H9" s="6"/>
      <c r="I9" s="22"/>
      <c r="K9" s="1" t="s">
        <v>28</v>
      </c>
    </row>
    <row r="10" spans="1:11" x14ac:dyDescent="0.2">
      <c r="A10" s="10"/>
      <c r="B10" s="11"/>
      <c r="C10" s="11"/>
      <c r="D10" s="12"/>
      <c r="F10" s="10"/>
      <c r="G10" s="11"/>
      <c r="H10" s="11"/>
      <c r="I10" s="12"/>
      <c r="K10" s="1" t="s">
        <v>29</v>
      </c>
    </row>
    <row r="11" spans="1:11" ht="13.5" thickBot="1" x14ac:dyDescent="0.25">
      <c r="A11" s="15" t="s">
        <v>10</v>
      </c>
      <c r="B11" s="16"/>
      <c r="C11" s="16"/>
      <c r="D11" s="17">
        <f>AVERAGE(D3:D7)</f>
        <v>49.6</v>
      </c>
      <c r="F11" s="15" t="s">
        <v>10</v>
      </c>
      <c r="G11" s="16"/>
      <c r="H11" s="16"/>
      <c r="I11" s="23"/>
      <c r="K11" s="1" t="s">
        <v>30</v>
      </c>
    </row>
    <row r="15" spans="1:11" ht="15" x14ac:dyDescent="0.25">
      <c r="A15" s="40" t="s">
        <v>31</v>
      </c>
      <c r="B15" s="41"/>
      <c r="C15" s="41"/>
    </row>
    <row r="16" spans="1:11" x14ac:dyDescent="0.2">
      <c r="A16" s="24" t="s">
        <v>19</v>
      </c>
      <c r="B16" s="27" t="s">
        <v>25</v>
      </c>
      <c r="C16" s="24" t="s">
        <v>20</v>
      </c>
      <c r="D16" s="24"/>
      <c r="E16" s="24"/>
    </row>
    <row r="17" spans="1:5" x14ac:dyDescent="0.2">
      <c r="A17" s="24" t="s">
        <v>11</v>
      </c>
      <c r="B17" s="24">
        <v>34292044</v>
      </c>
      <c r="C17" s="24">
        <v>9</v>
      </c>
      <c r="D17" s="24"/>
      <c r="E17" s="24"/>
    </row>
    <row r="18" spans="1:5" x14ac:dyDescent="0.2">
      <c r="A18" s="24" t="s">
        <v>12</v>
      </c>
      <c r="B18" s="24">
        <v>54493059</v>
      </c>
      <c r="C18" s="24">
        <v>0</v>
      </c>
      <c r="D18" s="24"/>
      <c r="E18" s="24"/>
    </row>
    <row r="19" spans="1:5" x14ac:dyDescent="0.2">
      <c r="A19" s="24" t="s">
        <v>13</v>
      </c>
      <c r="B19" s="24">
        <v>44403098</v>
      </c>
      <c r="C19" s="24">
        <v>12</v>
      </c>
      <c r="D19" s="24"/>
      <c r="E19" s="24"/>
    </row>
    <row r="20" spans="1:5" x14ac:dyDescent="0.2">
      <c r="A20" s="24" t="s">
        <v>14</v>
      </c>
      <c r="B20" s="24">
        <v>53920200</v>
      </c>
      <c r="C20" s="24">
        <v>3</v>
      </c>
      <c r="D20" s="24"/>
      <c r="E20" s="24"/>
    </row>
    <row r="21" spans="1:5" x14ac:dyDescent="0.2">
      <c r="A21" s="24" t="s">
        <v>15</v>
      </c>
      <c r="B21" s="24">
        <v>90439380</v>
      </c>
      <c r="C21" s="24">
        <v>5</v>
      </c>
      <c r="D21" s="24"/>
      <c r="E21" s="24"/>
    </row>
    <row r="22" spans="1:5" x14ac:dyDescent="0.2">
      <c r="A22" s="24" t="s">
        <v>16</v>
      </c>
      <c r="B22" s="24">
        <v>22940493</v>
      </c>
      <c r="C22" s="24">
        <v>1</v>
      </c>
      <c r="D22" s="24"/>
      <c r="E22" s="24"/>
    </row>
    <row r="23" spans="1:5" x14ac:dyDescent="0.2">
      <c r="A23" s="24" t="s">
        <v>17</v>
      </c>
      <c r="B23" s="24">
        <v>94884048</v>
      </c>
      <c r="C23" s="24">
        <v>5</v>
      </c>
      <c r="D23" s="24"/>
      <c r="E23" s="24"/>
    </row>
    <row r="24" spans="1:5" x14ac:dyDescent="0.2">
      <c r="A24" s="24" t="s">
        <v>18</v>
      </c>
      <c r="B24" s="24">
        <v>98354755</v>
      </c>
      <c r="C24" s="24">
        <v>4</v>
      </c>
      <c r="D24" s="24"/>
      <c r="E24" s="24"/>
    </row>
    <row r="25" spans="1:5" x14ac:dyDescent="0.2">
      <c r="A25" s="24"/>
      <c r="B25" s="24"/>
      <c r="C25" s="24"/>
      <c r="D25" s="24"/>
      <c r="E25" s="24"/>
    </row>
    <row r="26" spans="1:5" x14ac:dyDescent="0.2">
      <c r="A26" s="26" t="s">
        <v>10</v>
      </c>
      <c r="B26" s="26"/>
      <c r="C26" s="28"/>
    </row>
    <row r="27" spans="1:5" x14ac:dyDescent="0.2">
      <c r="A27" s="26" t="s">
        <v>21</v>
      </c>
      <c r="B27" s="26"/>
      <c r="C27" s="39"/>
    </row>
    <row r="28" spans="1:5" x14ac:dyDescent="0.2">
      <c r="A28" s="26" t="s">
        <v>22</v>
      </c>
      <c r="B28" s="26"/>
      <c r="C28" s="39"/>
    </row>
    <row r="32" spans="1:5" ht="19.5" customHeight="1" x14ac:dyDescent="0.2">
      <c r="A32" s="34" t="s">
        <v>19</v>
      </c>
      <c r="B32" s="35" t="s">
        <v>25</v>
      </c>
      <c r="C32" s="34" t="s">
        <v>20</v>
      </c>
      <c r="D32" s="24"/>
      <c r="E32" s="24"/>
    </row>
    <row r="33" spans="1:5" x14ac:dyDescent="0.2">
      <c r="A33" s="24" t="s">
        <v>13</v>
      </c>
      <c r="B33" s="25">
        <v>44403098</v>
      </c>
      <c r="C33" s="24">
        <v>12</v>
      </c>
      <c r="D33" s="24"/>
      <c r="E33" s="24"/>
    </row>
    <row r="34" spans="1:5" x14ac:dyDescent="0.2">
      <c r="A34" s="24" t="s">
        <v>18</v>
      </c>
      <c r="B34" s="25">
        <v>98354755</v>
      </c>
      <c r="C34" s="24">
        <v>4</v>
      </c>
      <c r="D34" s="24"/>
      <c r="E34" s="24"/>
    </row>
    <row r="35" spans="1:5" x14ac:dyDescent="0.2">
      <c r="A35" s="24" t="s">
        <v>15</v>
      </c>
      <c r="B35" s="25">
        <v>90439380</v>
      </c>
      <c r="C35" s="24">
        <v>5</v>
      </c>
      <c r="D35" s="24"/>
      <c r="E35" s="24"/>
    </row>
    <row r="36" spans="1:5" x14ac:dyDescent="0.2">
      <c r="A36" s="24" t="s">
        <v>11</v>
      </c>
      <c r="B36" s="25">
        <v>34292044</v>
      </c>
      <c r="C36" s="24">
        <v>9</v>
      </c>
      <c r="D36" s="24"/>
      <c r="E36" s="24"/>
    </row>
    <row r="37" spans="1:5" x14ac:dyDescent="0.2">
      <c r="A37" s="24" t="s">
        <v>17</v>
      </c>
      <c r="B37" s="25">
        <v>94884048</v>
      </c>
      <c r="C37" s="24">
        <v>5</v>
      </c>
      <c r="D37" s="24"/>
      <c r="E37" s="24"/>
    </row>
    <row r="38" spans="1:5" x14ac:dyDescent="0.2">
      <c r="A38" s="24" t="s">
        <v>12</v>
      </c>
      <c r="B38" s="25">
        <v>54493059</v>
      </c>
      <c r="C38" s="24">
        <v>0</v>
      </c>
      <c r="D38" s="24"/>
      <c r="E38" s="24"/>
    </row>
    <row r="39" spans="1:5" x14ac:dyDescent="0.2">
      <c r="A39" s="24" t="s">
        <v>14</v>
      </c>
      <c r="B39" s="25">
        <v>53920200</v>
      </c>
      <c r="C39" s="24">
        <v>3</v>
      </c>
      <c r="D39" s="24"/>
      <c r="E39" s="24"/>
    </row>
    <row r="40" spans="1:5" x14ac:dyDescent="0.2">
      <c r="A40" s="24" t="s">
        <v>16</v>
      </c>
      <c r="B40" s="25">
        <v>22940493</v>
      </c>
      <c r="C40" s="24">
        <v>1</v>
      </c>
      <c r="D40" s="24"/>
      <c r="E40" s="24"/>
    </row>
    <row r="41" spans="1:5" ht="15.75" thickBot="1" x14ac:dyDescent="0.3">
      <c r="A41" s="29"/>
      <c r="B41" s="29"/>
      <c r="C41" s="29"/>
      <c r="D41" s="24"/>
      <c r="E41" s="24"/>
    </row>
    <row r="42" spans="1:5" ht="16.5" thickTop="1" thickBot="1" x14ac:dyDescent="0.3">
      <c r="A42" s="36" t="s">
        <v>10</v>
      </c>
      <c r="B42" s="30"/>
      <c r="C42" s="31">
        <f>AVERAGE(C33:C40)</f>
        <v>4.875</v>
      </c>
    </row>
    <row r="43" spans="1:5" ht="16.5" thickTop="1" thickBot="1" x14ac:dyDescent="0.3">
      <c r="A43" s="37" t="s">
        <v>21</v>
      </c>
      <c r="B43" s="32"/>
      <c r="C43" s="33">
        <f>MAX(C33:C40)</f>
        <v>12</v>
      </c>
    </row>
    <row r="44" spans="1:5" ht="16.5" thickTop="1" thickBot="1" x14ac:dyDescent="0.3">
      <c r="A44" s="36" t="s">
        <v>22</v>
      </c>
      <c r="B44" s="30"/>
      <c r="C44" s="38">
        <f>MIN(C33:C40)</f>
        <v>0</v>
      </c>
    </row>
    <row r="45" spans="1:5" ht="13.5" thickTop="1" x14ac:dyDescent="0.2"/>
  </sheetData>
  <sheetProtection password="F2E4" sheet="1"/>
  <sortState ref="A32:E39">
    <sortCondition ref="A32"/>
  </sortState>
  <mergeCells count="2">
    <mergeCell ref="A15:C15"/>
    <mergeCell ref="F1:I1"/>
  </mergeCells>
  <phoneticPr fontId="0" type="noConversion"/>
  <pageMargins left="0.75" right="0.75" top="1" bottom="1" header="0.5" footer="0.5"/>
  <pageSetup paperSize="9" orientation="portrait" verticalDpi="300" r:id="rId1"/>
  <headerFooter alignWithMargins="0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E23" sqref="E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operazioni</vt:lpstr>
      <vt:lpstr>verifica seconde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A. Battistelli</dc:creator>
  <cp:lastModifiedBy>Prof. A. Battistelli</cp:lastModifiedBy>
  <dcterms:created xsi:type="dcterms:W3CDTF">2003-12-21T15:57:36Z</dcterms:created>
  <dcterms:modified xsi:type="dcterms:W3CDTF">2017-01-08T00:32:34Z</dcterms:modified>
</cp:coreProperties>
</file>